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DCE\RC\Annexes RC\ANNEXES_VII_SF\"/>
    </mc:Choice>
  </mc:AlternateContent>
  <bookViews>
    <workbookView xWindow="-110" yWindow="-110" windowWidth="12690" windowHeight="11510" activeTab="1"/>
  </bookViews>
  <sheets>
    <sheet name="Page de garde" sheetId="3" r:id="rId1"/>
    <sheet name="Simulation financière" sheetId="1" r:id="rId2"/>
  </sheets>
  <definedNames>
    <definedName name="_xlnm.Print_Area" localSheetId="1">'Simulation financière'!$A$1:$H$40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1" l="1"/>
  <c r="G34" i="1"/>
  <c r="H22" i="1"/>
  <c r="H23" i="1"/>
  <c r="H24" i="1"/>
  <c r="H25" i="1"/>
  <c r="H12" i="1"/>
  <c r="H13" i="1"/>
  <c r="H14" i="1"/>
  <c r="H15" i="1"/>
  <c r="C38" i="1"/>
  <c r="C35" i="1"/>
  <c r="C26" i="1"/>
  <c r="C16" i="1"/>
  <c r="G32" i="1" l="1"/>
  <c r="H21" i="1"/>
  <c r="H11" i="1"/>
</calcChain>
</file>

<file path=xl/sharedStrings.xml><?xml version="1.0" encoding="utf-8"?>
<sst xmlns="http://schemas.openxmlformats.org/spreadsheetml/2006/main" count="51" uniqueCount="30">
  <si>
    <t>Fourniture d’équipements informatiques et électroniques forensiques et de lutte contre la cybercriminalité</t>
  </si>
  <si>
    <t>Fournitures</t>
  </si>
  <si>
    <t>Type de prix</t>
  </si>
  <si>
    <t>Prix HT</t>
  </si>
  <si>
    <t>TVA</t>
  </si>
  <si>
    <t>Prix TTC</t>
  </si>
  <si>
    <t>Unitaire</t>
  </si>
  <si>
    <t>Simulation financière</t>
  </si>
  <si>
    <t>Quantité</t>
  </si>
  <si>
    <t>Une carte d’extension PCI Express avec 4 slots SSD M2</t>
  </si>
  <si>
    <t>Un lecteur multicarte mémoire</t>
  </si>
  <si>
    <t>Un lecteur graveur CD/DVD externe</t>
  </si>
  <si>
    <t xml:space="preserve">Instructions pour le renseignement de la simulation financière </t>
  </si>
  <si>
    <t>Lot n° 18 : Postes de travail - Configuration fixe</t>
  </si>
  <si>
    <t xml:space="preserve">Quantité </t>
  </si>
  <si>
    <t xml:space="preserve">1) La simulation financière n'emporte aucun engagement de l'Administration. 
2) Le candidat veille à la cohérence des prix indiqués dans l'annexe I à l'acte d'engagement et ceux reportés dans la présente simulation financière. 
3) Le présent classeur constituant la simulation financière est joint à l'offre du candidat, au format tableur (xls ou odt)
4) Les quantités inscrites dans les colonnes, sont les quantités estimées par l'Administration pour la durée totale du marché. 
5) Le soumissionnaire renseigne impérativement toutes les cellules sur fond JAUNE y compris si le prix est nul (renseigner expressément "0" [zéro]), en reportant les prix de l'annexe I à l'acte d'engagement. 
6) Le calcul de l'ensemble des montants totaux est automatisé. </t>
  </si>
  <si>
    <t xml:space="preserve">
DIRECTION DE L’ÉVALUATION DE LA PERFORMANCE, DE L’ACHAT,
DES FINANCES ET DE L’IMMOBILIER
SOUS-DIRECTION DE L’ACHAT ET DU SUIVI DE L’EXÉCUTION DES MARCHÉS
BUREAU DES ACHATS NUMERIQUES
ANNEXE VII AU REGLEMENT DE CONSULTATION - SIMULATION FINANCIERE
Accord-cadre relatif à la fourniture d'équipements informatiques et électroniques forensiques et de lutte contre la cybercriminalité
Lot n° 18 : Postes informatiques configurations fixes</t>
  </si>
  <si>
    <t>Proposition du premier modèle venant d'une première marque</t>
  </si>
  <si>
    <t>Proposition du second modèle venant d'une marque distincte</t>
  </si>
  <si>
    <t>Unité</t>
  </si>
  <si>
    <t xml:space="preserve">Pour une commande d'1 unité </t>
  </si>
  <si>
    <t>Pour une commande de 2 à 10 unités</t>
  </si>
  <si>
    <t>Pour une commande de 11 à 30 unités</t>
  </si>
  <si>
    <t>Pour une commande de 31 à 100 unités</t>
  </si>
  <si>
    <t>Pour une commande de plus de 100 unités</t>
  </si>
  <si>
    <t>Prestation 1. Acquisition des postes de travail fixes - 1er modèle</t>
  </si>
  <si>
    <t>Prestation 2. Acquisition des postes de travail fixes - 2nd modèle</t>
  </si>
  <si>
    <t xml:space="preserve">Sous-total </t>
  </si>
  <si>
    <t>Prestation 3. Acquisition d'accessoires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</si>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</sst>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rgb="FF000000"/>
      <name val="Calibri"/>
      <family val="2"/>
      <charset val="1"/>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6"/>
      <color rgb="FF000000"/>
      <name val="Calibri"/>
      <family val="2"/>
      <charset val="1"/>
    </font>
    <font>
      <b/>
      <sz val="11"/>
      <color rgb="FF000000"/>
      <name val="Arial"/>
      <family val="2"/>
      <charset val="1"/>
    </font>
    <font>
      <sz val="10"/>
      <color rgb="FF000000"/>
      <name val="Arial"/>
      <family val="2"/>
      <charset val="1"/>
    </font>
    <font>
      <sz val="12"/>
      <color rgb="FF000000"/>
      <name val="Calibri"/>
      <family val="2"/>
    </font>
    <font>
      <sz val="11"/>
      <color theme="0"/>
      <name val="Calibri"/>
      <family val="2"/>
      <charset val="1"/>
    </font>
  </fonts>
  <fills count="11">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theme="9" tint="0.79998168889431442"/>
        <bgColor rgb="FFFFFF00"/>
      </patternFill>
    </fill>
    <fill>
      <patternFill patternType="solid">
        <fgColor rgb="FFFFFFFF"/>
        <bgColor rgb="FFEEEEEE"/>
      </patternFill>
    </fill>
    <fill>
      <patternFill patternType="solid">
        <fgColor theme="0"/>
        <bgColor indexed="64"/>
      </patternFill>
    </fill>
    <fill>
      <patternFill patternType="solid">
        <fgColor rgb="FFF2F2F2"/>
        <bgColor rgb="FFE7E6E6"/>
      </patternFill>
    </fill>
    <fill>
      <patternFill patternType="solid">
        <fgColor rgb="FFFFFF00"/>
        <bgColor rgb="FFFFFF00"/>
      </patternFill>
    </fill>
    <fill>
      <patternFill patternType="solid">
        <fgColor theme="3" tint="0.249977111117893"/>
        <bgColor indexed="64"/>
      </patternFill>
    </fill>
  </fills>
  <borders count="3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bottom style="double">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s>
  <cellStyleXfs count="1">
    <xf numFmtId="0" fontId="0" fillId="0" borderId="0"/>
  </cellStyleXfs>
  <cellXfs count="73">
    <xf numFmtId="0" fontId="0" fillId="0" borderId="0" xfId="0"/>
    <xf numFmtId="0" fontId="0" fillId="0" borderId="0" xfId="0" applyAlignment="1">
      <alignment horizontal="left"/>
    </xf>
    <xf numFmtId="0" fontId="2" fillId="0" borderId="0" xfId="0" applyFont="1" applyAlignment="1">
      <alignmen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4" fillId="0" borderId="4" xfId="0" applyFont="1" applyBorder="1" applyAlignment="1">
      <alignment horizontal="center" vertical="center" wrapText="1"/>
    </xf>
    <xf numFmtId="164" fontId="4" fillId="6" borderId="5" xfId="0" applyNumberFormat="1" applyFont="1" applyFill="1" applyBorder="1" applyAlignment="1">
      <alignment horizontal="center" vertical="center"/>
    </xf>
    <xf numFmtId="0" fontId="4" fillId="0" borderId="6" xfId="0" applyFont="1" applyBorder="1" applyAlignment="1">
      <alignment horizontal="center"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0" fillId="7" borderId="0" xfId="0" applyFill="1"/>
    <xf numFmtId="10" fontId="4" fillId="6" borderId="4" xfId="0" applyNumberFormat="1" applyFont="1" applyFill="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10" fontId="4" fillId="6" borderId="0" xfId="0" applyNumberFormat="1" applyFont="1" applyFill="1" applyBorder="1" applyAlignment="1">
      <alignment horizontal="center" vertical="center"/>
    </xf>
    <xf numFmtId="164" fontId="4" fillId="6" borderId="0" xfId="0" applyNumberFormat="1" applyFont="1" applyFill="1" applyBorder="1" applyAlignment="1">
      <alignment horizontal="center" vertical="center"/>
    </xf>
    <xf numFmtId="0" fontId="4" fillId="5" borderId="4" xfId="0" applyNumberFormat="1" applyFont="1" applyFill="1" applyBorder="1" applyAlignment="1">
      <alignment horizontal="center" vertical="center"/>
    </xf>
    <xf numFmtId="0" fontId="4" fillId="5" borderId="6" xfId="0" applyNumberFormat="1" applyFont="1" applyFill="1" applyBorder="1" applyAlignment="1">
      <alignment horizontal="center" vertical="center"/>
    </xf>
    <xf numFmtId="0" fontId="2" fillId="4" borderId="2" xfId="0" applyFont="1" applyFill="1" applyBorder="1" applyAlignment="1">
      <alignment horizontal="center" vertical="center" wrapText="1"/>
    </xf>
    <xf numFmtId="164" fontId="4" fillId="9" borderId="4" xfId="0" applyNumberFormat="1" applyFont="1" applyFill="1" applyBorder="1" applyAlignment="1">
      <alignment horizontal="center" vertical="center"/>
    </xf>
    <xf numFmtId="164" fontId="4" fillId="9" borderId="6" xfId="0" applyNumberFormat="1" applyFont="1" applyFill="1" applyBorder="1" applyAlignment="1">
      <alignment horizontal="center" vertical="center"/>
    </xf>
    <xf numFmtId="164" fontId="4" fillId="9" borderId="8" xfId="0" applyNumberFormat="1" applyFont="1" applyFill="1" applyBorder="1" applyAlignment="1">
      <alignment horizontal="center" vertical="center"/>
    </xf>
    <xf numFmtId="164" fontId="4" fillId="9" borderId="7" xfId="0" applyNumberFormat="1" applyFont="1" applyFill="1" applyBorder="1" applyAlignment="1">
      <alignment horizontal="center"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9" fillId="0" borderId="9" xfId="0" applyFont="1" applyBorder="1" applyAlignment="1">
      <alignment vertical="center"/>
    </xf>
    <xf numFmtId="0" fontId="2" fillId="4" borderId="1" xfId="0" applyFont="1" applyFill="1" applyBorder="1" applyAlignment="1">
      <alignment horizontal="center" vertical="center"/>
    </xf>
    <xf numFmtId="0" fontId="7" fillId="0" borderId="8" xfId="0" applyFont="1" applyBorder="1" applyAlignment="1">
      <alignment horizontal="center" vertical="center" wrapText="1"/>
    </xf>
    <xf numFmtId="0" fontId="7" fillId="8" borderId="8" xfId="0" applyFont="1" applyFill="1" applyBorder="1" applyAlignment="1">
      <alignment horizontal="center" vertical="center" wrapText="1"/>
    </xf>
    <xf numFmtId="0" fontId="8" fillId="0" borderId="8" xfId="0" applyFont="1" applyBorder="1" applyAlignment="1">
      <alignment horizontal="left" vertical="center" wrapText="1"/>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1" fillId="2" borderId="0" xfId="0" applyFont="1" applyFill="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164" fontId="4" fillId="9" borderId="13" xfId="0" applyNumberFormat="1" applyFont="1" applyFill="1" applyBorder="1" applyAlignment="1">
      <alignment horizontal="center" vertical="center"/>
    </xf>
    <xf numFmtId="0" fontId="4" fillId="5" borderId="13" xfId="0" applyNumberFormat="1" applyFont="1" applyFill="1" applyBorder="1" applyAlignment="1">
      <alignment horizontal="center" vertical="center"/>
    </xf>
    <xf numFmtId="10" fontId="4" fillId="6" borderId="6" xfId="0" applyNumberFormat="1" applyFont="1" applyFill="1" applyBorder="1" applyAlignment="1">
      <alignment horizontal="center" vertical="center"/>
    </xf>
    <xf numFmtId="164" fontId="4" fillId="6" borderId="2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164" fontId="4" fillId="0" borderId="0" xfId="0"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10" fontId="4" fillId="0" borderId="0" xfId="0" applyNumberFormat="1" applyFont="1" applyFill="1" applyBorder="1" applyAlignment="1">
      <alignment horizontal="center" vertical="center"/>
    </xf>
    <xf numFmtId="0" fontId="0" fillId="0" borderId="0" xfId="0" applyFill="1" applyBorder="1"/>
    <xf numFmtId="0" fontId="4" fillId="0" borderId="21" xfId="0" applyFont="1" applyBorder="1" applyAlignment="1">
      <alignment horizontal="center" vertical="center" wrapText="1"/>
    </xf>
    <xf numFmtId="0" fontId="10" fillId="10" borderId="9" xfId="0" applyFont="1" applyFill="1" applyBorder="1" applyAlignment="1">
      <alignment horizontal="left"/>
    </xf>
    <xf numFmtId="164" fontId="0" fillId="0" borderId="22" xfId="0" applyNumberFormat="1" applyBorder="1" applyAlignment="1">
      <alignment horizontal="center"/>
    </xf>
    <xf numFmtId="164" fontId="0" fillId="0" borderId="23" xfId="0" applyNumberFormat="1" applyBorder="1" applyAlignment="1">
      <alignment horizontal="center"/>
    </xf>
    <xf numFmtId="164" fontId="0" fillId="0" borderId="24" xfId="0" applyNumberFormat="1" applyBorder="1" applyAlignment="1">
      <alignment horizontal="center"/>
    </xf>
    <xf numFmtId="164" fontId="0" fillId="0" borderId="25" xfId="0" applyNumberFormat="1" applyBorder="1" applyAlignment="1">
      <alignment horizontal="center"/>
    </xf>
    <xf numFmtId="164" fontId="0" fillId="0" borderId="26" xfId="0" applyNumberFormat="1" applyBorder="1" applyAlignment="1">
      <alignment horizontal="center"/>
    </xf>
    <xf numFmtId="164" fontId="0" fillId="0" borderId="10" xfId="0" applyNumberFormat="1" applyBorder="1" applyAlignment="1">
      <alignment horizontal="center"/>
    </xf>
    <xf numFmtId="0" fontId="0" fillId="0" borderId="27" xfId="0" applyFill="1" applyBorder="1"/>
    <xf numFmtId="0" fontId="10" fillId="10" borderId="22" xfId="0" applyFont="1" applyFill="1" applyBorder="1" applyAlignment="1">
      <alignment horizontal="center"/>
    </xf>
    <xf numFmtId="0" fontId="0" fillId="0" borderId="27" xfId="0" applyBorder="1"/>
    <xf numFmtId="164" fontId="0" fillId="0" borderId="10" xfId="0" applyNumberFormat="1" applyBorder="1" applyAlignment="1"/>
    <xf numFmtId="164" fontId="0" fillId="0" borderId="28" xfId="0" applyNumberFormat="1" applyBorder="1" applyAlignment="1">
      <alignment horizontal="center"/>
    </xf>
    <xf numFmtId="164" fontId="0" fillId="0" borderId="29" xfId="0" applyNumberFormat="1" applyBorder="1" applyAlignment="1">
      <alignment horizontal="center"/>
    </xf>
    <xf numFmtId="164" fontId="0" fillId="0" borderId="0" xfId="0" applyNumberFormat="1" applyBorder="1" applyAlignment="1"/>
    <xf numFmtId="164" fontId="0" fillId="0" borderId="30" xfId="0" applyNumberFormat="1" applyBorder="1" applyAlignment="1">
      <alignment horizontal="center"/>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822450" cy="1504950"/>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822450" cy="15049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677910</xdr:colOff>
      <xdr:row>4</xdr:row>
      <xdr:rowOff>76970</xdr:rowOff>
    </xdr:from>
    <xdr:to>
      <xdr:col>7</xdr:col>
      <xdr:colOff>808181</xdr:colOff>
      <xdr:row>4</xdr:row>
      <xdr:rowOff>76970</xdr:rowOff>
    </xdr:to>
    <xdr:sp macro="" textlink="">
      <xdr:nvSpPr>
        <xdr:cNvPr id="2" name="Rectangle 1">
          <a:extLst>
            <a:ext uri="{FF2B5EF4-FFF2-40B4-BE49-F238E27FC236}">
              <a16:creationId xmlns:a16="http://schemas.microsoft.com/office/drawing/2014/main" id="{FFB4D899-5B35-4460-B905-6A5E9C6F2282}"/>
            </a:ext>
          </a:extLst>
        </xdr:cNvPr>
        <xdr:cNvSpPr/>
      </xdr:nvSpPr>
      <xdr:spPr>
        <a:xfrm>
          <a:off x="8548062" y="1051919"/>
          <a:ext cx="867897" cy="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Questions</a:t>
          </a:r>
          <a:r>
            <a:rPr lang="fr-FR" sz="1100" baseline="0"/>
            <a:t> : </a:t>
          </a:r>
        </a:p>
        <a:p>
          <a:pPr algn="l"/>
          <a:endParaRPr lang="fr-FR" sz="1100" baseline="0"/>
        </a:p>
        <a:p>
          <a:pPr algn="l"/>
          <a:r>
            <a:rPr lang="fr-FR" sz="1100" baseline="0"/>
            <a:t>Dois on différencier le renouvellement de l'achat des fournitures ?</a:t>
          </a: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2" sqref="A2:B2"/>
    </sheetView>
  </sheetViews>
  <sheetFormatPr baseColWidth="10" defaultRowHeight="14.5" x14ac:dyDescent="0.35"/>
  <cols>
    <col min="2" max="2" width="107.26953125" customWidth="1"/>
  </cols>
  <sheetData>
    <row r="1" spans="1:2" ht="314" customHeight="1" x14ac:dyDescent="0.35">
      <c r="A1" s="29" t="s">
        <v>16</v>
      </c>
      <c r="B1" s="29"/>
    </row>
    <row r="2" spans="1:2" ht="107.5" customHeight="1" x14ac:dyDescent="0.35">
      <c r="A2" s="30" t="s">
        <v>12</v>
      </c>
      <c r="B2" s="30"/>
    </row>
    <row r="3" spans="1:2" ht="160.5" customHeight="1" x14ac:dyDescent="0.35">
      <c r="A3" s="31" t="s">
        <v>15</v>
      </c>
      <c r="B3" s="31"/>
    </row>
  </sheetData>
  <mergeCells count="3">
    <mergeCell ref="A1:B1"/>
    <mergeCell ref="A2:B2"/>
    <mergeCell ref="A3:B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97"/>
  <sheetViews>
    <sheetView showGridLines="0" tabSelected="1" topLeftCell="A13" zoomScale="99" zoomScaleNormal="99" zoomScaleSheetLayoutView="115" workbookViewId="0">
      <selection activeCell="C32" sqref="C32:C34"/>
    </sheetView>
  </sheetViews>
  <sheetFormatPr baseColWidth="10" defaultColWidth="0" defaultRowHeight="14.5" zeroHeight="1" x14ac:dyDescent="0.35"/>
  <cols>
    <col min="1" max="1" width="2.453125" customWidth="1"/>
    <col min="2" max="2" width="44.453125" style="1" customWidth="1"/>
    <col min="3" max="3" width="17" customWidth="1"/>
    <col min="4" max="5" width="18" customWidth="1"/>
    <col min="6" max="6" width="12.7265625" bestFit="1" customWidth="1"/>
    <col min="7" max="7" width="10.54296875" customWidth="1"/>
    <col min="8" max="8" width="15.26953125" customWidth="1"/>
    <col min="16382" max="16382" width="3.36328125" customWidth="1"/>
    <col min="16383" max="16383" width="5.7265625" customWidth="1"/>
    <col min="16384" max="16384" width="13.453125" customWidth="1"/>
  </cols>
  <sheetData>
    <row r="1" spans="1:9 16382:16382" ht="18" customHeight="1" x14ac:dyDescent="0.35">
      <c r="B1" s="35" t="s">
        <v>0</v>
      </c>
      <c r="C1" s="35"/>
      <c r="D1" s="35"/>
      <c r="E1" s="35"/>
      <c r="F1" s="35"/>
    </row>
    <row r="2" spans="1:9 16382:16382" ht="18" customHeight="1" x14ac:dyDescent="0.35">
      <c r="B2" s="35"/>
      <c r="C2" s="35"/>
      <c r="D2" s="35"/>
      <c r="E2" s="35"/>
      <c r="F2" s="35"/>
    </row>
    <row r="3" spans="1:9 16382:16382" ht="23.5" customHeight="1" x14ac:dyDescent="0.35">
      <c r="B3" s="35" t="s">
        <v>13</v>
      </c>
      <c r="C3" s="35"/>
      <c r="D3" s="35"/>
      <c r="E3" s="35"/>
      <c r="F3" s="35"/>
    </row>
    <row r="4" spans="1:9 16382:16382" ht="16.899999999999999" customHeight="1" x14ac:dyDescent="0.35"/>
    <row r="5" spans="1:9 16382:16382" ht="16.899999999999999" customHeight="1" x14ac:dyDescent="0.35">
      <c r="B5" s="10" t="s">
        <v>7</v>
      </c>
      <c r="C5" s="2"/>
    </row>
    <row r="6" spans="1:9 16382:16382" ht="13.5" customHeight="1" x14ac:dyDescent="0.35">
      <c r="B6" s="11"/>
      <c r="C6" s="2"/>
    </row>
    <row r="7" spans="1:9 16382:16382" ht="16.899999999999999" customHeight="1" x14ac:dyDescent="0.35">
      <c r="B7" s="11" t="s">
        <v>25</v>
      </c>
      <c r="C7" s="2"/>
    </row>
    <row r="8" spans="1:9 16382:16382" ht="8.5" customHeight="1" thickBot="1" x14ac:dyDescent="0.4"/>
    <row r="9" spans="1:9 16382:16382" ht="16.899999999999999" customHeight="1" thickBot="1" x14ac:dyDescent="0.4">
      <c r="B9" s="32"/>
      <c r="C9" s="33"/>
      <c r="D9" s="33"/>
      <c r="E9" s="33"/>
      <c r="F9" s="34"/>
    </row>
    <row r="10" spans="1:9 16382:16382" ht="78" customHeight="1" thickBot="1" x14ac:dyDescent="0.4">
      <c r="B10" s="28" t="s">
        <v>1</v>
      </c>
      <c r="C10" s="3" t="s">
        <v>2</v>
      </c>
      <c r="D10" s="3" t="s">
        <v>19</v>
      </c>
      <c r="E10" s="3" t="s">
        <v>3</v>
      </c>
      <c r="F10" s="20" t="s">
        <v>14</v>
      </c>
      <c r="G10" s="3" t="s">
        <v>4</v>
      </c>
      <c r="H10" s="4" t="s">
        <v>5</v>
      </c>
    </row>
    <row r="11" spans="1:9 16382:16382" ht="84.5" customHeight="1" thickBot="1" x14ac:dyDescent="0.4">
      <c r="B11" s="39" t="s">
        <v>17</v>
      </c>
      <c r="C11" s="36" t="s">
        <v>6</v>
      </c>
      <c r="D11" s="5" t="s">
        <v>20</v>
      </c>
      <c r="E11" s="21"/>
      <c r="F11" s="18">
        <v>127</v>
      </c>
      <c r="G11" s="13">
        <v>0.2</v>
      </c>
      <c r="H11" s="6">
        <f>(E11*(1+G11))*F11</f>
        <v>0</v>
      </c>
    </row>
    <row r="12" spans="1:9 16382:16382" ht="83" customHeight="1" thickBot="1" x14ac:dyDescent="0.4">
      <c r="B12" s="40"/>
      <c r="C12" s="37"/>
      <c r="D12" s="5" t="s">
        <v>21</v>
      </c>
      <c r="E12" s="21"/>
      <c r="F12" s="18">
        <v>127</v>
      </c>
      <c r="G12" s="13">
        <v>0.2</v>
      </c>
      <c r="H12" s="6">
        <f t="shared" ref="H12:H15" si="0">(E12*(1+G12))*F12</f>
        <v>0</v>
      </c>
    </row>
    <row r="13" spans="1:9 16382:16382" ht="89" customHeight="1" thickBot="1" x14ac:dyDescent="0.4">
      <c r="B13" s="40"/>
      <c r="C13" s="37"/>
      <c r="D13" s="5" t="s">
        <v>22</v>
      </c>
      <c r="E13" s="21"/>
      <c r="F13" s="18">
        <v>127</v>
      </c>
      <c r="G13" s="13">
        <v>0.2</v>
      </c>
      <c r="H13" s="6">
        <f t="shared" si="0"/>
        <v>0</v>
      </c>
    </row>
    <row r="14" spans="1:9 16382:16382" ht="76.5" customHeight="1" thickBot="1" x14ac:dyDescent="0.4">
      <c r="B14" s="40"/>
      <c r="C14" s="37"/>
      <c r="D14" s="42" t="s">
        <v>23</v>
      </c>
      <c r="E14" s="21"/>
      <c r="F14" s="18">
        <v>127</v>
      </c>
      <c r="G14" s="13">
        <v>0.2</v>
      </c>
      <c r="H14" s="6">
        <f t="shared" si="0"/>
        <v>0</v>
      </c>
    </row>
    <row r="15" spans="1:9 16382:16382" ht="76" customHeight="1" thickBot="1" x14ac:dyDescent="0.4">
      <c r="B15" s="54"/>
      <c r="C15" s="37"/>
      <c r="D15" s="44" t="s">
        <v>24</v>
      </c>
      <c r="E15" s="45"/>
      <c r="F15" s="46">
        <v>177</v>
      </c>
      <c r="G15" s="13">
        <v>0.2</v>
      </c>
      <c r="H15" s="6">
        <f t="shared" si="0"/>
        <v>0</v>
      </c>
    </row>
    <row r="16" spans="1:9 16382:16382" s="53" customFormat="1" ht="37" customHeight="1" thickTop="1" thickBot="1" x14ac:dyDescent="0.4">
      <c r="A16"/>
      <c r="B16" s="63" t="s">
        <v>27</v>
      </c>
      <c r="C16" s="59">
        <f>SUM(I11:I15)</f>
        <v>0</v>
      </c>
      <c r="D16" s="60"/>
      <c r="E16" s="60"/>
      <c r="F16" s="60"/>
      <c r="G16" s="60"/>
      <c r="H16" s="60"/>
      <c r="I16" s="61"/>
      <c r="XFB16" s="62"/>
    </row>
    <row r="17" spans="1:9 16382:16382" s="53" customFormat="1" ht="33" customHeight="1" x14ac:dyDescent="0.35">
      <c r="A17"/>
      <c r="B17" s="49"/>
      <c r="C17" s="49"/>
      <c r="D17" s="49"/>
      <c r="E17" s="50"/>
      <c r="F17" s="51"/>
      <c r="G17" s="52"/>
      <c r="H17" s="50"/>
    </row>
    <row r="18" spans="1:9 16382:16382" s="53" customFormat="1" ht="36" customHeight="1" thickBot="1" x14ac:dyDescent="0.4">
      <c r="A18"/>
      <c r="B18" s="11" t="s">
        <v>26</v>
      </c>
      <c r="C18" s="2"/>
      <c r="D18"/>
      <c r="E18"/>
      <c r="F18"/>
      <c r="G18"/>
      <c r="H18"/>
    </row>
    <row r="19" spans="1:9 16382:16382" s="53" customFormat="1" ht="23" customHeight="1" thickBot="1" x14ac:dyDescent="0.4">
      <c r="A19"/>
      <c r="B19" s="32"/>
      <c r="C19" s="33"/>
      <c r="D19" s="33"/>
      <c r="E19" s="33"/>
      <c r="F19" s="34"/>
      <c r="G19"/>
      <c r="H19"/>
    </row>
    <row r="20" spans="1:9 16382:16382" s="53" customFormat="1" ht="76" customHeight="1" thickBot="1" x14ac:dyDescent="0.4">
      <c r="A20"/>
      <c r="B20" s="28" t="s">
        <v>1</v>
      </c>
      <c r="C20" s="3" t="s">
        <v>2</v>
      </c>
      <c r="D20" s="3" t="s">
        <v>19</v>
      </c>
      <c r="E20" s="3" t="s">
        <v>3</v>
      </c>
      <c r="F20" s="20" t="s">
        <v>14</v>
      </c>
      <c r="G20" s="3" t="s">
        <v>4</v>
      </c>
      <c r="H20" s="4" t="s">
        <v>5</v>
      </c>
    </row>
    <row r="21" spans="1:9 16382:16382" ht="100.5" customHeight="1" thickBot="1" x14ac:dyDescent="0.4">
      <c r="B21" s="40" t="s">
        <v>18</v>
      </c>
      <c r="C21" s="37" t="s">
        <v>6</v>
      </c>
      <c r="D21" s="7" t="s">
        <v>20</v>
      </c>
      <c r="E21" s="22"/>
      <c r="F21" s="19">
        <v>127</v>
      </c>
      <c r="G21" s="47">
        <v>0.2</v>
      </c>
      <c r="H21" s="48">
        <f t="shared" ref="H12:H25" si="1">(E21*(1+G21))*F21</f>
        <v>0</v>
      </c>
    </row>
    <row r="22" spans="1:9 16382:16382" ht="100.5" customHeight="1" thickBot="1" x14ac:dyDescent="0.4">
      <c r="B22" s="40"/>
      <c r="C22" s="37"/>
      <c r="D22" s="5" t="s">
        <v>21</v>
      </c>
      <c r="E22" s="21"/>
      <c r="F22" s="18">
        <v>127</v>
      </c>
      <c r="G22" s="47">
        <v>0.2</v>
      </c>
      <c r="H22" s="48">
        <f t="shared" si="1"/>
        <v>0</v>
      </c>
    </row>
    <row r="23" spans="1:9 16382:16382" ht="100.5" customHeight="1" thickBot="1" x14ac:dyDescent="0.4">
      <c r="B23" s="40"/>
      <c r="C23" s="37"/>
      <c r="D23" s="5" t="s">
        <v>22</v>
      </c>
      <c r="E23" s="21"/>
      <c r="F23" s="18">
        <v>127</v>
      </c>
      <c r="G23" s="47">
        <v>0.2</v>
      </c>
      <c r="H23" s="48">
        <f t="shared" si="1"/>
        <v>0</v>
      </c>
    </row>
    <row r="24" spans="1:9 16382:16382" ht="100.5" customHeight="1" thickBot="1" x14ac:dyDescent="0.4">
      <c r="B24" s="40"/>
      <c r="C24" s="37"/>
      <c r="D24" s="42" t="s">
        <v>23</v>
      </c>
      <c r="E24" s="21"/>
      <c r="F24" s="18">
        <v>127</v>
      </c>
      <c r="G24" s="47">
        <v>0.2</v>
      </c>
      <c r="H24" s="48">
        <f t="shared" si="1"/>
        <v>0</v>
      </c>
    </row>
    <row r="25" spans="1:9 16382:16382" ht="100.5" customHeight="1" thickBot="1" x14ac:dyDescent="0.4">
      <c r="B25" s="41"/>
      <c r="C25" s="38"/>
      <c r="D25" s="43" t="s">
        <v>24</v>
      </c>
      <c r="E25" s="21"/>
      <c r="F25" s="18">
        <v>177</v>
      </c>
      <c r="G25" s="47">
        <v>0.2</v>
      </c>
      <c r="H25" s="48">
        <f t="shared" si="1"/>
        <v>0</v>
      </c>
    </row>
    <row r="26" spans="1:9 16382:16382" ht="35.5" customHeight="1" thickBot="1" x14ac:dyDescent="0.4">
      <c r="B26" s="63" t="s">
        <v>27</v>
      </c>
      <c r="C26" s="59">
        <f>SUM(I21:I25)</f>
        <v>0</v>
      </c>
      <c r="D26" s="60"/>
      <c r="E26" s="60"/>
      <c r="F26" s="60"/>
      <c r="G26" s="60"/>
      <c r="H26" s="60"/>
      <c r="I26" s="61"/>
      <c r="XFB26" s="64"/>
    </row>
    <row r="27" spans="1:9 16382:16382" ht="32.5" customHeight="1" x14ac:dyDescent="0.35">
      <c r="B27" s="49"/>
      <c r="C27" s="49"/>
      <c r="D27" s="49"/>
      <c r="E27" s="50"/>
      <c r="F27" s="51"/>
      <c r="G27" s="52"/>
      <c r="H27" s="50"/>
    </row>
    <row r="28" spans="1:9 16382:16382" ht="16.899999999999999" customHeight="1" x14ac:dyDescent="0.35">
      <c r="B28" s="11" t="s">
        <v>28</v>
      </c>
      <c r="C28" s="2"/>
    </row>
    <row r="29" spans="1:9 16382:16382" ht="18" customHeight="1" thickBot="1" x14ac:dyDescent="0.4"/>
    <row r="30" spans="1:9 16382:16382" ht="16.899999999999999" customHeight="1" thickBot="1" x14ac:dyDescent="0.4">
      <c r="B30" s="32"/>
      <c r="C30" s="33"/>
      <c r="D30" s="33"/>
      <c r="E30" s="33"/>
      <c r="F30" s="34"/>
      <c r="G30" s="12"/>
    </row>
    <row r="31" spans="1:9 16382:16382" ht="27" customHeight="1" thickBot="1" x14ac:dyDescent="0.4">
      <c r="B31" s="28" t="s">
        <v>1</v>
      </c>
      <c r="C31" s="3" t="s">
        <v>2</v>
      </c>
      <c r="D31" s="3" t="s">
        <v>3</v>
      </c>
      <c r="E31" s="3" t="s">
        <v>8</v>
      </c>
      <c r="F31" s="3" t="s">
        <v>4</v>
      </c>
      <c r="G31" s="4" t="s">
        <v>5</v>
      </c>
    </row>
    <row r="32" spans="1:9 16382:16382" ht="35" customHeight="1" thickBot="1" x14ac:dyDescent="0.4">
      <c r="B32" s="25" t="s">
        <v>9</v>
      </c>
      <c r="C32" s="70" t="s">
        <v>6</v>
      </c>
      <c r="D32" s="22"/>
      <c r="E32" s="19">
        <v>100</v>
      </c>
      <c r="F32" s="13">
        <v>0.2</v>
      </c>
      <c r="G32" s="6">
        <f>D32*(1+F32)*E32</f>
        <v>0</v>
      </c>
    </row>
    <row r="33" spans="2:9" ht="27" customHeight="1" thickBot="1" x14ac:dyDescent="0.4">
      <c r="B33" s="27" t="s">
        <v>10</v>
      </c>
      <c r="C33" s="71"/>
      <c r="D33" s="23"/>
      <c r="E33" s="19">
        <v>100</v>
      </c>
      <c r="F33" s="13">
        <v>0.2</v>
      </c>
      <c r="G33" s="6">
        <f t="shared" ref="G33:G34" si="2">D33*(1+F33)*E33</f>
        <v>0</v>
      </c>
    </row>
    <row r="34" spans="2:9" ht="27" customHeight="1" thickBot="1" x14ac:dyDescent="0.4">
      <c r="B34" s="26" t="s">
        <v>11</v>
      </c>
      <c r="C34" s="72"/>
      <c r="D34" s="24"/>
      <c r="E34" s="19">
        <v>100</v>
      </c>
      <c r="F34" s="13">
        <v>0.2</v>
      </c>
      <c r="G34" s="6">
        <f t="shared" si="2"/>
        <v>0</v>
      </c>
    </row>
    <row r="35" spans="2:9" ht="19" customHeight="1" thickBot="1" x14ac:dyDescent="0.4">
      <c r="B35" s="63" t="s">
        <v>27</v>
      </c>
      <c r="C35" s="66">
        <f>SUM(I32:I34)</f>
        <v>0</v>
      </c>
      <c r="D35" s="67"/>
      <c r="E35" s="67"/>
      <c r="F35" s="67"/>
      <c r="G35" s="69"/>
      <c r="H35" s="68"/>
      <c r="I35" s="65"/>
    </row>
    <row r="36" spans="2:9" ht="16.899999999999999" customHeight="1" x14ac:dyDescent="0.35">
      <c r="B36" s="14"/>
      <c r="C36" s="15"/>
      <c r="D36" s="9"/>
      <c r="E36" s="16"/>
      <c r="F36" s="17"/>
    </row>
    <row r="37" spans="2:9" ht="16.899999999999999" customHeight="1" thickBot="1" x14ac:dyDescent="0.4">
      <c r="B37" s="14"/>
      <c r="C37" s="15"/>
      <c r="D37" s="9"/>
      <c r="E37" s="16"/>
      <c r="F37" s="17"/>
    </row>
    <row r="38" spans="2:9" ht="22" customHeight="1" thickBot="1" x14ac:dyDescent="0.4">
      <c r="B38" s="55" t="s">
        <v>29</v>
      </c>
      <c r="C38" s="56">
        <f>SUM(C16+C26+C35)</f>
        <v>0</v>
      </c>
      <c r="D38" s="57"/>
      <c r="E38" s="57"/>
      <c r="F38" s="57"/>
      <c r="G38" s="58"/>
    </row>
    <row r="39" spans="2:9" x14ac:dyDescent="0.35"/>
    <row r="40" spans="2:9" ht="16.899999999999999" customHeight="1" x14ac:dyDescent="0.35">
      <c r="B40" s="8"/>
      <c r="C40" s="8"/>
      <c r="D40" s="9"/>
      <c r="E40" s="9"/>
      <c r="F40" s="9"/>
    </row>
    <row r="41" spans="2:9" x14ac:dyDescent="0.35"/>
    <row r="42" spans="2:9" x14ac:dyDescent="0.35"/>
    <row r="43" spans="2:9" x14ac:dyDescent="0.35"/>
    <row r="44" spans="2:9" x14ac:dyDescent="0.35"/>
    <row r="45" spans="2:9" x14ac:dyDescent="0.35"/>
    <row r="46" spans="2:9" x14ac:dyDescent="0.35"/>
    <row r="47" spans="2:9" x14ac:dyDescent="0.35"/>
    <row r="48" spans="2:9"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x14ac:dyDescent="0.35"/>
    <row r="496" x14ac:dyDescent="0.35"/>
    <row r="497" x14ac:dyDescent="0.35"/>
  </sheetData>
  <mergeCells count="14">
    <mergeCell ref="C35:G35"/>
    <mergeCell ref="C38:G38"/>
    <mergeCell ref="C32:C34"/>
    <mergeCell ref="B30:F30"/>
    <mergeCell ref="B9:F9"/>
    <mergeCell ref="B1:F2"/>
    <mergeCell ref="B3:F3"/>
    <mergeCell ref="C11:C15"/>
    <mergeCell ref="C21:C25"/>
    <mergeCell ref="B11:B15"/>
    <mergeCell ref="B21:B25"/>
    <mergeCell ref="B19:F19"/>
    <mergeCell ref="C16:I16"/>
    <mergeCell ref="C26:I26"/>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FD0D40-61A5-46BD-8948-B995135DFA53}">
  <ds:schemaRefs>
    <ds:schemaRef ds:uri="http://purl.org/dc/dcmitype/"/>
    <ds:schemaRef ds:uri="http://purl.org/dc/elements/1.1/"/>
    <ds:schemaRef ds:uri="86a977c2-3480-41b3-93ec-70150c7e3b4d"/>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f33ee8a-a8f1-4ce5-8c48-74c0cde19586"/>
    <ds:schemaRef ds:uri="http://www.w3.org/XML/1998/namespace"/>
  </ds:schemaRefs>
</ds:datastoreItem>
</file>

<file path=customXml/itemProps2.xml><?xml version="1.0" encoding="utf-8"?>
<ds:datastoreItem xmlns:ds="http://schemas.openxmlformats.org/officeDocument/2006/customXml" ds:itemID="{CB3A6550-0427-4D60-87FA-58680C33672B}">
  <ds:schemaRefs>
    <ds:schemaRef ds:uri="http://schemas.microsoft.com/sharepoint/v3/contenttype/forms"/>
  </ds:schemaRefs>
</ds:datastoreItem>
</file>

<file path=customXml/itemProps3.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Simulation financière</vt:lpstr>
      <vt:lpstr>'Simulation financière'!Zone_d_impression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2026-01-12T13:15:32Z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